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1" i="1" l="1"/>
  <c r="D30" i="1" s="1"/>
  <c r="D21" i="1"/>
  <c r="F30" i="1" s="1"/>
  <c r="F22" i="1"/>
  <c r="D31" i="1" s="1"/>
  <c r="D22" i="1"/>
  <c r="F31" i="1" s="1"/>
  <c r="F23" i="1"/>
  <c r="D32" i="1" s="1"/>
  <c r="D23" i="1"/>
  <c r="F32" i="1" s="1"/>
  <c r="D24" i="1"/>
  <c r="F33" i="1" s="1"/>
  <c r="F24" i="1"/>
  <c r="D33" i="1" s="1"/>
  <c r="F20" i="1" l="1"/>
  <c r="D29" i="1" s="1"/>
  <c r="D20" i="1"/>
  <c r="F29" i="1" s="1"/>
  <c r="F19" i="1"/>
  <c r="D19" i="1"/>
  <c r="F28" i="1" l="1"/>
  <c r="F27" i="1"/>
  <c r="D28" i="1"/>
  <c r="D27" i="1"/>
</calcChain>
</file>

<file path=xl/sharedStrings.xml><?xml version="1.0" encoding="utf-8"?>
<sst xmlns="http://schemas.openxmlformats.org/spreadsheetml/2006/main" count="66" uniqueCount="38">
  <si>
    <t>Input data:</t>
  </si>
  <si>
    <t>Results:</t>
  </si>
  <si>
    <t>/</t>
  </si>
  <si>
    <t>bid</t>
  </si>
  <si>
    <t>offer</t>
  </si>
  <si>
    <t>spot</t>
  </si>
  <si>
    <t>include "-" for negative points</t>
  </si>
  <si>
    <t>O/N</t>
  </si>
  <si>
    <t>T/N</t>
  </si>
  <si>
    <t xml:space="preserve">  and ensure correct number of </t>
  </si>
  <si>
    <t xml:space="preserve">  might need to be entered as </t>
  </si>
  <si>
    <t xml:space="preserve">  number of decimal places in </t>
  </si>
  <si>
    <t xml:space="preserve">  the spot rate)</t>
  </si>
  <si>
    <t xml:space="preserve">  decimal places (e.g. "3.25 / 3.20" </t>
  </si>
  <si>
    <t xml:space="preserve">         www.markets-international.com                                             Copyright:  Markets International Ltd</t>
  </si>
  <si>
    <t>outright value today</t>
  </si>
  <si>
    <t>outright value tomorrow</t>
  </si>
  <si>
    <t>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t>
  </si>
  <si>
    <r>
      <rPr>
        <b/>
        <sz val="11"/>
        <color theme="1"/>
        <rFont val="Calibri"/>
        <family val="2"/>
        <scheme val="minor"/>
      </rPr>
      <t>Notes:</t>
    </r>
    <r>
      <rPr>
        <sz val="11"/>
        <color theme="1"/>
        <rFont val="Calibri"/>
        <family val="2"/>
        <scheme val="minor"/>
      </rPr>
      <t xml:space="preserve">
You only need to enter the numbers for the result you require.  E.g. for outright today you need only spot, O/N and T/N; for forward-forward swap, you need only swaps for terms A and B etc.
</t>
    </r>
  </si>
  <si>
    <t>need spot, O/N and T/N</t>
  </si>
  <si>
    <t>need spot and T/N</t>
  </si>
  <si>
    <t>need spot and swap for X</t>
  </si>
  <si>
    <t>forward swap for X months</t>
  </si>
  <si>
    <t>forward swap for Y months</t>
  </si>
  <si>
    <t>outright for X months</t>
  </si>
  <si>
    <t>swap from today to X</t>
  </si>
  <si>
    <t>swap from tomorrow to X</t>
  </si>
  <si>
    <t>forward-forward swap from X to Y</t>
  </si>
  <si>
    <t>need O/N, T/N and X</t>
  </si>
  <si>
    <t>need T/N and X</t>
  </si>
  <si>
    <t>need X and Y</t>
  </si>
  <si>
    <t>Spot</t>
  </si>
  <si>
    <t>Reciprocal rates (reversing the base currency and counter currency):</t>
  </si>
  <si>
    <t xml:space="preserve">  "-.000325 / -.000320", to match the </t>
  </si>
  <si>
    <t>FX outrights,  swaps and reciprocal rates</t>
  </si>
  <si>
    <t>What are the outrights (before and after spot)?</t>
  </si>
  <si>
    <t>What are the reciprocal rates (reversing the base and counter currencies)?</t>
  </si>
  <si>
    <t>What is the swap from today, tomorrow or forward-forward after spot?</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</si>
</sst>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i/>
      <sz val="11"/>
      <color theme="1"/>
      <name val="Calibri"/>
      <family val="2"/>
      <scheme val="minor"/>
    </font>
    <font>
      <b/>
      <i/>
      <u/>
      <sz val="11"/>
      <name val="Calibri"/>
      <family val="2"/>
      <scheme val="minor"/>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2" borderId="1" applyNumberFormat="0" applyAlignment="0" applyProtection="0"/>
    <xf numFmtId="0" fontId="6" fillId="3" borderId="0"/>
    <xf numFmtId="0" fontId="4" fillId="3" borderId="0"/>
    <xf numFmtId="0" fontId="8" fillId="3" borderId="0"/>
    <xf numFmtId="0" fontId="10" fillId="3" borderId="10" applyBorder="0"/>
    <xf numFmtId="0" fontId="9" fillId="4" borderId="0">
      <protection locked="0"/>
    </xf>
    <xf numFmtId="0" fontId="2" fillId="3" borderId="0"/>
    <xf numFmtId="0" fontId="7" fillId="3" borderId="0"/>
    <xf numFmtId="0" fontId="3" fillId="4" borderId="0"/>
    <xf numFmtId="0" fontId="5" fillId="4" borderId="0"/>
  </cellStyleXfs>
  <cellXfs count="72">
    <xf numFmtId="0" fontId="0" fillId="0" borderId="0" xfId="0"/>
    <xf numFmtId="0" fontId="0" fillId="0" borderId="0" xfId="0" applyProtection="1"/>
    <xf numFmtId="0" fontId="0" fillId="0" borderId="0" xfId="0" applyFont="1" applyProtection="1"/>
    <xf numFmtId="0" fontId="4" fillId="3" borderId="2" xfId="3" applyBorder="1" applyProtection="1"/>
    <xf numFmtId="0" fontId="2" fillId="3" borderId="3" xfId="7" applyBorder="1" applyProtection="1"/>
    <xf numFmtId="0" fontId="4" fillId="3" borderId="3" xfId="3" applyBorder="1" applyProtection="1"/>
    <xf numFmtId="0" fontId="4" fillId="3" borderId="4" xfId="3" applyBorder="1" applyProtection="1"/>
    <xf numFmtId="0" fontId="4" fillId="3" borderId="5" xfId="3" applyBorder="1" applyProtection="1"/>
    <xf numFmtId="0" fontId="6" fillId="3" borderId="0" xfId="2" applyBorder="1" applyProtection="1"/>
    <xf numFmtId="0" fontId="4" fillId="3" borderId="0" xfId="3" applyBorder="1" applyProtection="1"/>
    <xf numFmtId="0" fontId="4" fillId="3" borderId="6" xfId="3" applyBorder="1" applyProtection="1"/>
    <xf numFmtId="0" fontId="10" fillId="3" borderId="0" xfId="5" applyBorder="1" applyProtection="1"/>
    <xf numFmtId="0" fontId="0" fillId="3" borderId="0" xfId="3" applyFont="1" applyBorder="1" applyAlignment="1" applyProtection="1">
      <alignment horizontal="right"/>
    </xf>
    <xf numFmtId="0" fontId="0" fillId="3" borderId="0" xfId="3" applyFont="1" applyBorder="1" applyProtection="1"/>
    <xf numFmtId="0" fontId="5" fillId="4" borderId="0" xfId="10" applyBorder="1" applyProtection="1"/>
    <xf numFmtId="0" fontId="8" fillId="3" borderId="6" xfId="4" applyBorder="1" applyProtection="1"/>
    <xf numFmtId="0" fontId="12" fillId="3" borderId="6" xfId="3" applyFont="1" applyBorder="1" applyProtection="1"/>
    <xf numFmtId="0" fontId="3" fillId="4" borderId="0" xfId="6" applyFont="1" applyBorder="1" applyAlignment="1" applyProtection="1">
      <alignment horizontal="right"/>
    </xf>
    <xf numFmtId="0" fontId="3" fillId="4" borderId="0" xfId="9" applyBorder="1" applyAlignment="1" applyProtection="1">
      <alignment horizontal="right"/>
    </xf>
    <xf numFmtId="0" fontId="5" fillId="4" borderId="2" xfId="10" applyBorder="1" applyProtection="1"/>
    <xf numFmtId="0" fontId="5" fillId="4" borderId="3" xfId="10" applyBorder="1" applyProtection="1"/>
    <xf numFmtId="0" fontId="5" fillId="4" borderId="5" xfId="10" applyBorder="1" applyProtection="1"/>
    <xf numFmtId="0" fontId="5" fillId="4" borderId="7" xfId="10" applyBorder="1" applyProtection="1"/>
    <xf numFmtId="0" fontId="5" fillId="4" borderId="8" xfId="10" applyBorder="1" applyProtection="1"/>
    <xf numFmtId="0" fontId="7" fillId="3" borderId="8" xfId="8" applyBorder="1" applyProtection="1"/>
    <xf numFmtId="0" fontId="4" fillId="3" borderId="8" xfId="3" applyBorder="1" applyProtection="1"/>
    <xf numFmtId="0" fontId="4" fillId="3" borderId="9" xfId="3" applyBorder="1" applyProtection="1"/>
    <xf numFmtId="0" fontId="9" fillId="4" borderId="0" xfId="6" applyBorder="1" applyAlignment="1" applyProtection="1">
      <alignment horizontal="right"/>
      <protection locked="0"/>
    </xf>
    <xf numFmtId="0" fontId="9" fillId="4" borderId="0" xfId="6" applyBorder="1" applyAlignment="1" applyProtection="1">
      <alignment horizontal="left"/>
      <protection locked="0"/>
    </xf>
    <xf numFmtId="0" fontId="3" fillId="4" borderId="3" xfId="6" applyFont="1" applyBorder="1" applyAlignment="1" applyProtection="1">
      <alignment horizontal="right"/>
    </xf>
    <xf numFmtId="0" fontId="3" fillId="4" borderId="4" xfId="6" applyFont="1" applyBorder="1" applyAlignment="1" applyProtection="1">
      <alignment horizontal="left"/>
    </xf>
    <xf numFmtId="0" fontId="3" fillId="4" borderId="6" xfId="9" applyBorder="1" applyAlignment="1" applyProtection="1">
      <alignment horizontal="left"/>
    </xf>
    <xf numFmtId="0" fontId="3" fillId="4" borderId="0" xfId="0" applyFont="1" applyFill="1" applyBorder="1" applyProtection="1"/>
    <xf numFmtId="0" fontId="3" fillId="4" borderId="8" xfId="9" applyFont="1" applyFill="1" applyBorder="1" applyAlignment="1" applyProtection="1">
      <alignment horizontal="right"/>
    </xf>
    <xf numFmtId="0" fontId="3" fillId="4" borderId="9" xfId="9" applyBorder="1" applyAlignment="1" applyProtection="1">
      <alignment horizontal="left"/>
    </xf>
    <xf numFmtId="0" fontId="0" fillId="3" borderId="0" xfId="0" applyFill="1" applyBorder="1" applyProtection="1"/>
    <xf numFmtId="0" fontId="0" fillId="3" borderId="6" xfId="0" applyFill="1" applyBorder="1" applyProtection="1"/>
    <xf numFmtId="0" fontId="7" fillId="3" borderId="7" xfId="8" applyBorder="1" applyProtection="1"/>
    <xf numFmtId="0" fontId="0" fillId="3" borderId="8" xfId="0" applyFill="1" applyBorder="1" applyProtection="1"/>
    <xf numFmtId="0" fontId="11" fillId="0" borderId="0" xfId="0" applyFont="1" applyFill="1" applyBorder="1" applyAlignment="1" applyProtection="1">
      <alignment horizontal="center" vertical="top" wrapText="1"/>
    </xf>
    <xf numFmtId="0" fontId="0" fillId="0" borderId="0" xfId="0" applyBorder="1" applyProtection="1"/>
    <xf numFmtId="0" fontId="0" fillId="0" borderId="0" xfId="0" applyFont="1" applyBorder="1" applyProtection="1"/>
    <xf numFmtId="0" fontId="0" fillId="0" borderId="0" xfId="0" applyFont="1" applyFill="1" applyBorder="1" applyProtection="1"/>
    <xf numFmtId="0" fontId="0" fillId="0" borderId="0" xfId="0" applyFill="1" applyBorder="1" applyProtection="1"/>
    <xf numFmtId="0" fontId="11" fillId="5" borderId="2" xfId="0" applyFont="1" applyFill="1" applyBorder="1" applyAlignment="1" applyProtection="1">
      <alignment horizontal="center" wrapText="1"/>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0" xfId="0" applyFill="1" applyBorder="1" applyAlignment="1" applyProtection="1">
      <alignment horizontal="center"/>
    </xf>
    <xf numFmtId="0" fontId="0" fillId="5" borderId="6" xfId="0" applyFill="1" applyBorder="1" applyAlignment="1" applyProtection="1">
      <alignment horizontal="center"/>
    </xf>
    <xf numFmtId="0" fontId="0" fillId="5" borderId="7" xfId="0" applyFill="1" applyBorder="1" applyAlignment="1" applyProtection="1">
      <alignment horizontal="center"/>
    </xf>
    <xf numFmtId="0" fontId="0" fillId="5" borderId="8" xfId="0" applyFill="1" applyBorder="1" applyAlignment="1" applyProtection="1">
      <alignment horizontal="center"/>
    </xf>
    <xf numFmtId="0" fontId="0" fillId="5" borderId="9" xfId="0" applyFill="1" applyBorder="1" applyAlignment="1" applyProtection="1">
      <alignment horizontal="center"/>
    </xf>
    <xf numFmtId="0" fontId="0" fillId="4" borderId="3" xfId="0" applyFill="1" applyBorder="1" applyProtection="1"/>
    <xf numFmtId="0" fontId="0" fillId="4" borderId="4" xfId="0" applyFill="1" applyBorder="1" applyProtection="1"/>
    <xf numFmtId="0" fontId="5" fillId="4" borderId="5" xfId="10" applyFill="1" applyBorder="1" applyProtection="1"/>
    <xf numFmtId="0" fontId="0" fillId="4" borderId="0" xfId="0" applyFill="1" applyBorder="1" applyProtection="1"/>
    <xf numFmtId="0" fontId="5" fillId="4" borderId="7" xfId="10" applyFill="1" applyBorder="1" applyProtection="1"/>
    <xf numFmtId="0" fontId="5" fillId="4" borderId="0" xfId="10" applyFill="1" applyBorder="1" applyProtection="1"/>
    <xf numFmtId="0" fontId="3" fillId="4" borderId="0" xfId="6" applyFont="1" applyFill="1" applyBorder="1" applyAlignment="1" applyProtection="1">
      <alignment horizontal="right"/>
    </xf>
    <xf numFmtId="0" fontId="3" fillId="4" borderId="6" xfId="6" applyFont="1" applyFill="1" applyBorder="1" applyAlignment="1" applyProtection="1">
      <alignment horizontal="left"/>
    </xf>
    <xf numFmtId="0" fontId="3" fillId="4" borderId="8" xfId="6" applyFont="1" applyFill="1" applyBorder="1" applyAlignment="1" applyProtection="1">
      <alignment horizontal="right"/>
    </xf>
    <xf numFmtId="0" fontId="5" fillId="4" borderId="8" xfId="10" applyFill="1" applyBorder="1" applyProtection="1"/>
    <xf numFmtId="0" fontId="3" fillId="4" borderId="9" xfId="6" applyFont="1" applyFill="1" applyBorder="1" applyAlignment="1" applyProtection="1">
      <alignment horizontal="left"/>
    </xf>
    <xf numFmtId="0" fontId="4" fillId="3" borderId="5" xfId="3" applyFill="1" applyBorder="1" applyProtection="1"/>
    <xf numFmtId="0" fontId="4" fillId="3" borderId="0" xfId="3" applyFill="1" applyBorder="1" applyProtection="1"/>
    <xf numFmtId="0" fontId="12" fillId="3" borderId="6" xfId="3" applyFont="1" applyFill="1" applyBorder="1" applyProtection="1"/>
    <xf numFmtId="0" fontId="0" fillId="6" borderId="4" xfId="0" applyFill="1" applyBorder="1" applyAlignment="1" applyProtection="1">
      <alignment vertical="top" wrapText="1"/>
    </xf>
    <xf numFmtId="0" fontId="0" fillId="3" borderId="5" xfId="0" applyFill="1" applyBorder="1" applyProtection="1"/>
    <xf numFmtId="0" fontId="13" fillId="4" borderId="2" xfId="10" applyFont="1" applyFill="1" applyBorder="1" applyProtection="1"/>
    <xf numFmtId="0" fontId="0" fillId="6" borderId="6" xfId="0" applyFill="1" applyBorder="1" applyAlignment="1" applyProtection="1">
      <alignment vertical="top" wrapText="1"/>
    </xf>
    <xf numFmtId="0" fontId="0" fillId="6" borderId="9" xfId="0" applyFill="1" applyBorder="1" applyAlignment="1" applyProtection="1">
      <alignment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tabSelected="1" zoomScaleNormal="100" workbookViewId="0">
      <selection activeCell="D12" sqref="D12"/>
    </sheetView>
  </sheetViews>
  <sheetFormatPr defaultRowHeight="15" x14ac:dyDescent="0.25"/>
  <cols>
    <col min="1" max="2" width="9.140625" style="1"/>
    <col min="3" max="3" width="31.85546875" style="1" customWidth="1"/>
    <col min="4" max="4" width="17" style="1" customWidth="1"/>
    <col min="5" max="5" width="1.7109375" style="1" customWidth="1"/>
    <col min="6" max="6" width="16" style="1" customWidth="1"/>
    <col min="7" max="7" width="2.85546875" style="1" customWidth="1"/>
    <col min="8" max="8" width="34.42578125" style="1" customWidth="1"/>
    <col min="9" max="9" width="24.5703125" style="1" customWidth="1"/>
    <col min="10" max="16384" width="9.140625" style="1"/>
  </cols>
  <sheetData>
    <row r="1" spans="2:18" x14ac:dyDescent="0.25">
      <c r="B1" s="44" t="s">
        <v>17</v>
      </c>
      <c r="C1" s="45"/>
      <c r="D1" s="45"/>
      <c r="E1" s="45"/>
      <c r="F1" s="45"/>
      <c r="G1" s="45"/>
      <c r="H1" s="46"/>
    </row>
    <row r="2" spans="2:18" x14ac:dyDescent="0.25">
      <c r="B2" s="47"/>
      <c r="C2" s="48"/>
      <c r="D2" s="48"/>
      <c r="E2" s="48"/>
      <c r="F2" s="48"/>
      <c r="G2" s="48"/>
      <c r="H2" s="49"/>
    </row>
    <row r="3" spans="2:18" x14ac:dyDescent="0.25">
      <c r="B3" s="47"/>
      <c r="C3" s="48"/>
      <c r="D3" s="48"/>
      <c r="E3" s="48"/>
      <c r="F3" s="48"/>
      <c r="G3" s="48"/>
      <c r="H3" s="49"/>
    </row>
    <row r="4" spans="2:18" ht="15.75" thickBot="1" x14ac:dyDescent="0.3">
      <c r="B4" s="50"/>
      <c r="C4" s="51"/>
      <c r="D4" s="51"/>
      <c r="E4" s="51"/>
      <c r="F4" s="51"/>
      <c r="G4" s="51"/>
      <c r="H4" s="52"/>
    </row>
    <row r="5" spans="2:18" ht="15.75" thickBot="1" x14ac:dyDescent="0.3">
      <c r="I5" s="40"/>
      <c r="J5" s="40"/>
      <c r="K5" s="40"/>
      <c r="L5" s="40"/>
      <c r="M5" s="40"/>
      <c r="N5" s="40"/>
      <c r="O5" s="40"/>
      <c r="P5" s="40"/>
      <c r="Q5" s="40"/>
      <c r="R5" s="40"/>
    </row>
    <row r="6" spans="2:18" s="2" customFormat="1" ht="21" x14ac:dyDescent="0.35">
      <c r="B6" s="3"/>
      <c r="C6" s="4" t="s">
        <v>34</v>
      </c>
      <c r="D6" s="5"/>
      <c r="E6" s="5"/>
      <c r="F6" s="5"/>
      <c r="G6" s="5"/>
      <c r="H6" s="6"/>
      <c r="I6" s="67" t="s">
        <v>18</v>
      </c>
      <c r="J6" s="43"/>
      <c r="K6" s="43"/>
      <c r="L6" s="43"/>
      <c r="M6" s="43"/>
      <c r="N6" s="42"/>
      <c r="O6" s="42"/>
      <c r="P6" s="42"/>
      <c r="Q6" s="42"/>
      <c r="R6" s="41"/>
    </row>
    <row r="7" spans="2:18" s="2" customFormat="1" ht="21" x14ac:dyDescent="0.35">
      <c r="B7" s="7"/>
      <c r="C7" s="8" t="s">
        <v>35</v>
      </c>
      <c r="D7" s="9"/>
      <c r="E7" s="9"/>
      <c r="F7" s="9"/>
      <c r="G7" s="9"/>
      <c r="H7" s="10"/>
      <c r="I7" s="70"/>
      <c r="J7" s="39"/>
      <c r="K7" s="39"/>
      <c r="L7" s="39"/>
      <c r="M7" s="39"/>
      <c r="N7" s="39"/>
      <c r="O7" s="39"/>
      <c r="P7" s="39"/>
      <c r="Q7" s="39"/>
      <c r="R7" s="41"/>
    </row>
    <row r="8" spans="2:18" s="2" customFormat="1" ht="21" x14ac:dyDescent="0.35">
      <c r="B8" s="7"/>
      <c r="C8" s="8" t="s">
        <v>37</v>
      </c>
      <c r="D8" s="9"/>
      <c r="E8" s="9"/>
      <c r="F8" s="9"/>
      <c r="G8" s="9"/>
      <c r="H8" s="10"/>
      <c r="I8" s="70"/>
      <c r="J8" s="39"/>
      <c r="K8" s="39"/>
      <c r="L8" s="39"/>
      <c r="M8" s="39"/>
      <c r="N8" s="39"/>
      <c r="O8" s="39"/>
      <c r="P8" s="39"/>
      <c r="Q8" s="39"/>
      <c r="R8" s="41"/>
    </row>
    <row r="9" spans="2:18" s="2" customFormat="1" ht="21" x14ac:dyDescent="0.35">
      <c r="B9" s="7"/>
      <c r="C9" s="8" t="s">
        <v>36</v>
      </c>
      <c r="D9" s="9"/>
      <c r="E9" s="9"/>
      <c r="F9" s="9"/>
      <c r="G9" s="9"/>
      <c r="H9" s="10"/>
      <c r="I9" s="70"/>
      <c r="J9" s="39"/>
      <c r="K9" s="39"/>
      <c r="L9" s="39"/>
      <c r="M9" s="39"/>
      <c r="N9" s="39"/>
      <c r="O9" s="39"/>
      <c r="P9" s="39"/>
      <c r="Q9" s="39"/>
      <c r="R9" s="41"/>
    </row>
    <row r="10" spans="2:18" x14ac:dyDescent="0.25">
      <c r="B10" s="7"/>
      <c r="C10" s="9"/>
      <c r="D10" s="9"/>
      <c r="E10" s="9"/>
      <c r="F10" s="9"/>
      <c r="G10" s="9"/>
      <c r="H10" s="10"/>
      <c r="I10" s="70"/>
      <c r="J10" s="39"/>
      <c r="K10" s="39"/>
      <c r="L10" s="39"/>
      <c r="M10" s="39"/>
      <c r="N10" s="39"/>
      <c r="O10" s="39"/>
      <c r="P10" s="39"/>
      <c r="Q10" s="39"/>
      <c r="R10" s="40"/>
    </row>
    <row r="11" spans="2:18" ht="18.75" x14ac:dyDescent="0.3">
      <c r="B11" s="7"/>
      <c r="C11" s="11" t="s">
        <v>0</v>
      </c>
      <c r="D11" s="12" t="s">
        <v>3</v>
      </c>
      <c r="E11" s="9"/>
      <c r="F11" s="13" t="s">
        <v>4</v>
      </c>
      <c r="G11" s="9"/>
      <c r="H11" s="15" t="s">
        <v>6</v>
      </c>
      <c r="I11" s="70"/>
      <c r="J11" s="43"/>
      <c r="K11" s="43"/>
      <c r="L11" s="43"/>
      <c r="M11" s="43"/>
      <c r="N11" s="43"/>
      <c r="O11" s="43"/>
      <c r="P11" s="43"/>
      <c r="Q11" s="43"/>
      <c r="R11" s="40"/>
    </row>
    <row r="12" spans="2:18" x14ac:dyDescent="0.25">
      <c r="B12" s="7"/>
      <c r="C12" s="14" t="s">
        <v>5</v>
      </c>
      <c r="D12" s="27">
        <v>1.3742000000000001</v>
      </c>
      <c r="E12" s="14" t="s">
        <v>2</v>
      </c>
      <c r="F12" s="28">
        <v>1.3745000000000001</v>
      </c>
      <c r="G12" s="9"/>
      <c r="H12" s="16" t="s">
        <v>9</v>
      </c>
      <c r="I12" s="70"/>
      <c r="J12" s="40"/>
      <c r="K12" s="40"/>
      <c r="L12" s="40"/>
      <c r="M12" s="40"/>
      <c r="N12" s="40"/>
      <c r="O12" s="40"/>
      <c r="P12" s="40"/>
      <c r="Q12" s="40"/>
      <c r="R12" s="40"/>
    </row>
    <row r="13" spans="2:18" x14ac:dyDescent="0.25">
      <c r="B13" s="7"/>
      <c r="C13" s="14" t="s">
        <v>7</v>
      </c>
      <c r="D13" s="27">
        <v>-1.35E-4</v>
      </c>
      <c r="E13" s="14" t="s">
        <v>2</v>
      </c>
      <c r="F13" s="28">
        <v>-1.3100000000000001E-4</v>
      </c>
      <c r="G13" s="9"/>
      <c r="H13" s="16" t="s">
        <v>13</v>
      </c>
      <c r="I13" s="70"/>
      <c r="J13" s="40"/>
      <c r="K13" s="40"/>
      <c r="L13" s="40"/>
      <c r="M13" s="40"/>
      <c r="N13" s="40"/>
      <c r="O13" s="40"/>
      <c r="P13" s="40"/>
      <c r="Q13" s="40"/>
      <c r="R13" s="40"/>
    </row>
    <row r="14" spans="2:18" x14ac:dyDescent="0.25">
      <c r="B14" s="7"/>
      <c r="C14" s="14" t="s">
        <v>8</v>
      </c>
      <c r="D14" s="27">
        <v>-1.15E-4</v>
      </c>
      <c r="E14" s="14" t="s">
        <v>2</v>
      </c>
      <c r="F14" s="28">
        <v>-1.11E-4</v>
      </c>
      <c r="G14" s="9"/>
      <c r="H14" s="16" t="s">
        <v>10</v>
      </c>
      <c r="I14" s="70"/>
      <c r="J14" s="40"/>
      <c r="K14" s="40"/>
      <c r="L14" s="40"/>
      <c r="M14" s="40"/>
      <c r="N14" s="40"/>
      <c r="O14" s="40"/>
      <c r="P14" s="40"/>
      <c r="Q14" s="40"/>
      <c r="R14" s="40"/>
    </row>
    <row r="15" spans="2:18" x14ac:dyDescent="0.25">
      <c r="B15" s="7"/>
      <c r="C15" s="14" t="s">
        <v>22</v>
      </c>
      <c r="D15" s="27">
        <v>-3.5000000000000001E-3</v>
      </c>
      <c r="E15" s="14" t="s">
        <v>2</v>
      </c>
      <c r="F15" s="28">
        <v>-3.3E-3</v>
      </c>
      <c r="G15" s="9"/>
      <c r="H15" s="16" t="s">
        <v>33</v>
      </c>
      <c r="I15" s="70"/>
      <c r="J15" s="40"/>
      <c r="K15" s="40"/>
      <c r="L15" s="40"/>
      <c r="M15" s="40"/>
      <c r="N15" s="40"/>
      <c r="O15" s="40"/>
      <c r="P15" s="40"/>
      <c r="Q15" s="40"/>
      <c r="R15" s="40"/>
    </row>
    <row r="16" spans="2:18" x14ac:dyDescent="0.25">
      <c r="B16" s="7"/>
      <c r="C16" s="14" t="s">
        <v>23</v>
      </c>
      <c r="D16" s="27">
        <v>-7.4000000000000003E-3</v>
      </c>
      <c r="E16" s="14" t="s">
        <v>2</v>
      </c>
      <c r="F16" s="28">
        <v>-7.1000000000000004E-3</v>
      </c>
      <c r="G16" s="9"/>
      <c r="H16" s="16" t="s">
        <v>11</v>
      </c>
      <c r="I16" s="70"/>
    </row>
    <row r="17" spans="2:9" x14ac:dyDescent="0.25">
      <c r="B17" s="7"/>
      <c r="C17" s="35"/>
      <c r="D17" s="35"/>
      <c r="E17" s="35"/>
      <c r="F17" s="35"/>
      <c r="G17" s="9"/>
      <c r="H17" s="16" t="s">
        <v>12</v>
      </c>
      <c r="I17" s="70"/>
    </row>
    <row r="18" spans="2:9" ht="19.5" thickBot="1" x14ac:dyDescent="0.35">
      <c r="B18" s="7"/>
      <c r="C18" s="11" t="s">
        <v>1</v>
      </c>
      <c r="D18" s="9"/>
      <c r="E18" s="9"/>
      <c r="F18" s="9"/>
      <c r="G18" s="9"/>
      <c r="H18" s="36"/>
      <c r="I18" s="70"/>
    </row>
    <row r="19" spans="2:9" x14ac:dyDescent="0.25">
      <c r="B19" s="7"/>
      <c r="C19" s="19" t="s">
        <v>15</v>
      </c>
      <c r="D19" s="29">
        <f>D12-F14-F13</f>
        <v>1.3744420000000002</v>
      </c>
      <c r="E19" s="20" t="s">
        <v>2</v>
      </c>
      <c r="F19" s="30">
        <f>F12-D14-D13</f>
        <v>1.3747500000000001</v>
      </c>
      <c r="G19" s="9"/>
      <c r="H19" s="16" t="s">
        <v>19</v>
      </c>
      <c r="I19" s="70"/>
    </row>
    <row r="20" spans="2:9" x14ac:dyDescent="0.25">
      <c r="B20" s="7"/>
      <c r="C20" s="21" t="s">
        <v>16</v>
      </c>
      <c r="D20" s="18">
        <f>D12-F14</f>
        <v>1.3743110000000001</v>
      </c>
      <c r="E20" s="14" t="s">
        <v>2</v>
      </c>
      <c r="F20" s="31">
        <f>F12-D14</f>
        <v>1.3746150000000001</v>
      </c>
      <c r="G20" s="9"/>
      <c r="H20" s="16" t="s">
        <v>20</v>
      </c>
      <c r="I20" s="70"/>
    </row>
    <row r="21" spans="2:9" x14ac:dyDescent="0.25">
      <c r="B21" s="7"/>
      <c r="C21" s="21" t="s">
        <v>24</v>
      </c>
      <c r="D21" s="17">
        <f>D12+D15</f>
        <v>1.3707</v>
      </c>
      <c r="E21" s="14" t="s">
        <v>2</v>
      </c>
      <c r="F21" s="31">
        <f>F12+F15</f>
        <v>1.3712</v>
      </c>
      <c r="G21" s="9"/>
      <c r="H21" s="16" t="s">
        <v>21</v>
      </c>
      <c r="I21" s="70"/>
    </row>
    <row r="22" spans="2:9" x14ac:dyDescent="0.25">
      <c r="B22" s="7"/>
      <c r="C22" s="21" t="s">
        <v>25</v>
      </c>
      <c r="D22" s="32">
        <f>D13+D14+D15</f>
        <v>-3.7499999999999999E-3</v>
      </c>
      <c r="E22" s="14" t="s">
        <v>2</v>
      </c>
      <c r="F22" s="31">
        <f>F13+F14+F15</f>
        <v>-3.542E-3</v>
      </c>
      <c r="G22" s="9"/>
      <c r="H22" s="16" t="s">
        <v>28</v>
      </c>
      <c r="I22" s="70"/>
    </row>
    <row r="23" spans="2:9" x14ac:dyDescent="0.25">
      <c r="B23" s="64"/>
      <c r="C23" s="21" t="s">
        <v>26</v>
      </c>
      <c r="D23" s="32">
        <f>D14+D15</f>
        <v>-3.6150000000000002E-3</v>
      </c>
      <c r="E23" s="14" t="s">
        <v>2</v>
      </c>
      <c r="F23" s="31">
        <f>F14+F15</f>
        <v>-3.411E-3</v>
      </c>
      <c r="G23" s="9"/>
      <c r="H23" s="16" t="s">
        <v>29</v>
      </c>
      <c r="I23" s="70"/>
    </row>
    <row r="24" spans="2:9" ht="15.75" thickBot="1" x14ac:dyDescent="0.3">
      <c r="B24" s="64"/>
      <c r="C24" s="22" t="s">
        <v>27</v>
      </c>
      <c r="D24" s="33">
        <f>D16-F15</f>
        <v>-4.1000000000000003E-3</v>
      </c>
      <c r="E24" s="23" t="s">
        <v>2</v>
      </c>
      <c r="F24" s="34">
        <f>F16-D15</f>
        <v>-3.6000000000000003E-3</v>
      </c>
      <c r="G24" s="65"/>
      <c r="H24" s="66" t="s">
        <v>30</v>
      </c>
      <c r="I24" s="70"/>
    </row>
    <row r="25" spans="2:9" ht="15.75" thickBot="1" x14ac:dyDescent="0.3">
      <c r="B25" s="68"/>
      <c r="C25" s="35"/>
      <c r="D25" s="35"/>
      <c r="E25" s="35"/>
      <c r="F25" s="35"/>
      <c r="G25" s="35"/>
      <c r="H25" s="36"/>
      <c r="I25" s="70"/>
    </row>
    <row r="26" spans="2:9" ht="15.75" thickBot="1" x14ac:dyDescent="0.3">
      <c r="B26" s="68"/>
      <c r="C26" s="69" t="s">
        <v>32</v>
      </c>
      <c r="D26" s="53"/>
      <c r="E26" s="53"/>
      <c r="F26" s="54"/>
      <c r="G26" s="35"/>
      <c r="H26" s="36"/>
      <c r="I26" s="71"/>
    </row>
    <row r="27" spans="2:9" x14ac:dyDescent="0.25">
      <c r="B27" s="68"/>
      <c r="C27" s="55" t="s">
        <v>31</v>
      </c>
      <c r="D27" s="59">
        <f>1/F19</f>
        <v>0.72740498272413157</v>
      </c>
      <c r="E27" s="56"/>
      <c r="F27" s="60">
        <f>1/D19</f>
        <v>0.72756798759060026</v>
      </c>
      <c r="G27" s="35"/>
      <c r="H27" s="36"/>
    </row>
    <row r="28" spans="2:9" x14ac:dyDescent="0.25">
      <c r="B28" s="68"/>
      <c r="C28" s="55" t="s">
        <v>15</v>
      </c>
      <c r="D28" s="59">
        <f>1/F19</f>
        <v>0.72740498272413157</v>
      </c>
      <c r="E28" s="58" t="s">
        <v>2</v>
      </c>
      <c r="F28" s="60">
        <f>1/D19</f>
        <v>0.72756798759060026</v>
      </c>
      <c r="G28" s="65"/>
      <c r="H28" s="66" t="s">
        <v>19</v>
      </c>
    </row>
    <row r="29" spans="2:9" x14ac:dyDescent="0.25">
      <c r="B29" s="68"/>
      <c r="C29" s="55" t="s">
        <v>16</v>
      </c>
      <c r="D29" s="59">
        <f t="shared" ref="D29:D33" si="0">1/F20</f>
        <v>0.72747642067051499</v>
      </c>
      <c r="E29" s="58" t="s">
        <v>2</v>
      </c>
      <c r="F29" s="60">
        <f t="shared" ref="F29:F33" si="1">1/D20</f>
        <v>0.72763733972878042</v>
      </c>
      <c r="G29" s="65"/>
      <c r="H29" s="66" t="s">
        <v>20</v>
      </c>
    </row>
    <row r="30" spans="2:9" x14ac:dyDescent="0.25">
      <c r="B30" s="68"/>
      <c r="C30" s="55" t="s">
        <v>24</v>
      </c>
      <c r="D30" s="59">
        <f t="shared" si="0"/>
        <v>0.72928821470245042</v>
      </c>
      <c r="E30" s="58" t="s">
        <v>2</v>
      </c>
      <c r="F30" s="60">
        <f t="shared" si="1"/>
        <v>0.72955424235791932</v>
      </c>
      <c r="G30" s="65"/>
      <c r="H30" s="66" t="s">
        <v>21</v>
      </c>
    </row>
    <row r="31" spans="2:9" x14ac:dyDescent="0.25">
      <c r="B31" s="68"/>
      <c r="C31" s="55" t="s">
        <v>25</v>
      </c>
      <c r="D31" s="59">
        <f t="shared" si="0"/>
        <v>-282.32636928289099</v>
      </c>
      <c r="E31" s="58" t="s">
        <v>2</v>
      </c>
      <c r="F31" s="60">
        <f t="shared" si="1"/>
        <v>-266.66666666666669</v>
      </c>
      <c r="G31" s="65"/>
      <c r="H31" s="66" t="s">
        <v>28</v>
      </c>
    </row>
    <row r="32" spans="2:9" x14ac:dyDescent="0.25">
      <c r="B32" s="68"/>
      <c r="C32" s="55" t="s">
        <v>26</v>
      </c>
      <c r="D32" s="59">
        <f t="shared" si="0"/>
        <v>-293.16915860451479</v>
      </c>
      <c r="E32" s="58" t="s">
        <v>2</v>
      </c>
      <c r="F32" s="60">
        <f t="shared" si="1"/>
        <v>-276.62517289073304</v>
      </c>
      <c r="G32" s="65"/>
      <c r="H32" s="66" t="s">
        <v>29</v>
      </c>
    </row>
    <row r="33" spans="2:8" ht="15.75" thickBot="1" x14ac:dyDescent="0.3">
      <c r="B33" s="68"/>
      <c r="C33" s="57" t="s">
        <v>27</v>
      </c>
      <c r="D33" s="61">
        <f t="shared" si="0"/>
        <v>-277.77777777777777</v>
      </c>
      <c r="E33" s="62" t="s">
        <v>2</v>
      </c>
      <c r="F33" s="63">
        <f t="shared" si="1"/>
        <v>-243.90243902439022</v>
      </c>
      <c r="G33" s="65"/>
      <c r="H33" s="66" t="s">
        <v>30</v>
      </c>
    </row>
    <row r="34" spans="2:8" x14ac:dyDescent="0.25">
      <c r="B34" s="68"/>
      <c r="C34" s="35"/>
      <c r="D34" s="35"/>
      <c r="E34" s="35"/>
      <c r="F34" s="35"/>
      <c r="G34" s="35"/>
      <c r="H34" s="36"/>
    </row>
    <row r="35" spans="2:8" ht="15.75" thickBot="1" x14ac:dyDescent="0.3">
      <c r="B35" s="37" t="s">
        <v>14</v>
      </c>
      <c r="C35" s="38"/>
      <c r="D35" s="24"/>
      <c r="E35" s="25"/>
      <c r="F35" s="25"/>
      <c r="G35" s="25"/>
      <c r="H35" s="26"/>
    </row>
  </sheetData>
  <sheetProtection sheet="1" objects="1" scenarios="1" selectLockedCells="1"/>
  <mergeCells count="2">
    <mergeCell ref="B1:H4"/>
    <mergeCell ref="I6:I26"/>
  </mergeCells>
  <dataValidations count="1">
    <dataValidation type="decimal" errorStyle="warning" operator="greaterThanOrEqual" showInputMessage="1" showErrorMessage="1" errorTitle="Incorrect swap points" error="The right side of the swap MUST be more positive or less negative than the left side" sqref="F13:G14 F19 F15:F16 F28:F33">
      <formula1>D13</formula1>
    </dataValidation>
  </dataValidations>
  <hyperlinks>
    <hyperlink ref="B35" r:id="rId1" display="www.markets-international.com"/>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dcterms:created xsi:type="dcterms:W3CDTF">2011-01-13T14:26:35Z</dcterms:created>
  <dcterms:modified xsi:type="dcterms:W3CDTF">2012-02-23T07:42:32Z</dcterms:modified>
</cp:coreProperties>
</file>